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igue\Downloads\"/>
    </mc:Choice>
  </mc:AlternateContent>
  <xr:revisionPtr revIDLastSave="0" documentId="13_ncr:1_{24002CF7-608B-4A39-B648-3BDF181CF4F5}" xr6:coauthVersionLast="47" xr6:coauthVersionMax="47" xr10:uidLastSave="{00000000-0000-0000-0000-000000000000}"/>
  <bookViews>
    <workbookView xWindow="28680" yWindow="-120" windowWidth="19440" windowHeight="10320" xr2:uid="{00000000-000D-0000-FFFF-FFFF00000000}"/>
  </bookViews>
  <sheets>
    <sheet name="Volatilidad_MetalPro" sheetId="1" r:id="rId1"/>
    <sheet name="Volatilidad_MetalPro (Final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5" i="2"/>
  <c r="F6" i="2" s="1"/>
  <c r="F4" i="2"/>
  <c r="F8" i="2" l="1"/>
  <c r="F10" i="2" l="1"/>
  <c r="F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Vergara</author>
  </authors>
  <commentList>
    <comment ref="G6" authorId="0" shapeId="0" xr:uid="{27E5289F-8D0C-42EC-A517-5B329462EE19}">
      <text>
        <r>
          <rPr>
            <b/>
            <sz val="9"/>
            <color indexed="81"/>
            <rFont val="Tahoma"/>
            <family val="2"/>
          </rPr>
          <t>Nota sobre análisis de volatilidad:</t>
        </r>
        <r>
          <rPr>
            <sz val="9"/>
            <color indexed="81"/>
            <rFont val="Tahoma"/>
            <family val="2"/>
          </rPr>
          <t xml:space="preserve">
Volatilidad &lt; 1
El costo es predecible → se puede planear.
Volatilidad = 1 (cercano a 1)
El costo es altamente incierto → decisiones conservadoras.
Volatilidad &gt; 1
El costo es más inestable que estable → riesgo extremo, urge cambiar estrategia.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Vergara</author>
  </authors>
  <commentList>
    <comment ref="E6" authorId="0" shapeId="0" xr:uid="{84ED29BD-ED15-48BD-8507-C84A771A330D}">
      <text>
        <r>
          <rPr>
            <b/>
            <sz val="9"/>
            <color indexed="81"/>
            <rFont val="Tahoma"/>
            <family val="2"/>
          </rPr>
          <t>Fórmula:</t>
        </r>
        <r>
          <rPr>
            <sz val="9"/>
            <color indexed="81"/>
            <rFont val="Tahoma"/>
            <family val="2"/>
          </rPr>
          <t xml:space="preserve">
Vol= DesvEst / Media
</t>
        </r>
      </text>
    </comment>
    <comment ref="G6" authorId="0" shapeId="0" xr:uid="{5421F734-F25D-4A7A-BB7E-5FF2487E5AB1}">
      <text>
        <r>
          <rPr>
            <b/>
            <sz val="9"/>
            <color indexed="81"/>
            <rFont val="Tahoma"/>
            <family val="2"/>
          </rPr>
          <t>Nota sobre análisis de volatilidad:</t>
        </r>
        <r>
          <rPr>
            <sz val="9"/>
            <color indexed="81"/>
            <rFont val="Tahoma"/>
            <family val="2"/>
          </rPr>
          <t xml:space="preserve">
Volatilidad &lt; 1
El costo es predecible → se puede planear.
Volatilidad = 1 (cercano a 1)
El costo es altamente incierto → decisiones conservadoras.
Volatilidad &gt; 1
El costo es más inestable que estable → riesgo extremo, urge cambiar estrategia.</t>
        </r>
      </text>
    </comment>
  </commentList>
</comments>
</file>

<file path=xl/sharedStrings.xml><?xml version="1.0" encoding="utf-8"?>
<sst xmlns="http://schemas.openxmlformats.org/spreadsheetml/2006/main" count="59" uniqueCount="33">
  <si>
    <t>Mes</t>
  </si>
  <si>
    <t>Precio Acero (USD/TM)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</si>
  <si>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</si>
  <si>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</si>
  <si>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</si>
  <si>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</si>
  <si>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</si>
  <si>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</si>
  <si>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</si>
  <si>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</si>
  <si>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</si>
  <si>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</si>
  <si>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</si>
  <si>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</si>
  <si>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Media precio</t>
  </si>
  <si>
    <t>Mínimo</t>
  </si>
  <si>
    <t>Máximo</t>
  </si>
  <si>
    <t>Mipyme:</t>
  </si>
  <si>
    <t>MetalPro</t>
  </si>
  <si>
    <t>Intervalo de confianza al 95%</t>
  </si>
  <si>
    <t>Valores</t>
  </si>
  <si>
    <t>Interpretación</t>
  </si>
  <si>
    <t>Desviación Estandar</t>
  </si>
  <si>
    <t>Volatilidad</t>
  </si>
  <si>
    <t>Observaciones consideradas en el análisis</t>
  </si>
  <si>
    <t>Nos ayuda a prever en qué rango oscilará el precio promedio en el futuro</t>
  </si>
  <si>
    <t>Cantidad de datos (n)</t>
  </si>
  <si>
    <t>Estimación de fluctuación a la baja del precio futuro del insumo</t>
  </si>
  <si>
    <t>Estimación de fluctuación a la alza del precio futuro del insumo</t>
  </si>
  <si>
    <t>Indicadores estadísticos</t>
  </si>
  <si>
    <t>Precio promedio de los últimos 12 meses del insumo</t>
  </si>
  <si>
    <t>Inestabilidad del insumo en el mercado referencia</t>
  </si>
  <si>
    <t>Nivel de riesgo de la dependencia de este insumo
El precio es relativamente estable, se puede planear considerando riesgo de costos inesperados moderados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</si>
</sst>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showGridLines="0" tabSelected="1" workbookViewId="0"/>
  </sheetViews>
  <sheetFormatPr baseColWidth="10" defaultColWidth="8.88671875" defaultRowHeight="14.4" x14ac:dyDescent="0.3"/>
  <cols>
    <col min="1" max="1" width="3.33203125" style="1" customWidth="1"/>
    <col min="2" max="2" width="12.77734375" style="1" customWidth="1"/>
    <col min="3" max="3" width="21.109375" style="1" bestFit="1" customWidth="1"/>
    <col min="4" max="4" width="8.88671875" style="1"/>
    <col min="5" max="5" width="26.21875" style="1" bestFit="1" customWidth="1"/>
    <col min="6" max="6" width="13.44140625" style="1" customWidth="1"/>
    <col min="7" max="7" width="58.5546875" style="1" customWidth="1"/>
    <col min="8" max="16384" width="8.88671875" style="1"/>
  </cols>
  <sheetData>
    <row r="1" spans="2:7" x14ac:dyDescent="0.3">
      <c r="B1" s="4" t="s">
        <v>17</v>
      </c>
      <c r="C1" s="4" t="s">
        <v>18</v>
      </c>
    </row>
    <row r="3" spans="2:7" ht="18" customHeight="1" x14ac:dyDescent="0.3">
      <c r="B3" s="3" t="s">
        <v>0</v>
      </c>
      <c r="C3" s="3" t="s">
        <v>1</v>
      </c>
      <c r="E3" s="3" t="s">
        <v>29</v>
      </c>
      <c r="F3" s="3" t="s">
        <v>20</v>
      </c>
      <c r="G3" s="3" t="s">
        <v>21</v>
      </c>
    </row>
    <row r="4" spans="2:7" x14ac:dyDescent="0.3">
      <c r="B4" s="2" t="s">
        <v>2</v>
      </c>
      <c r="C4" s="2">
        <v>665</v>
      </c>
      <c r="E4" s="7" t="s">
        <v>14</v>
      </c>
      <c r="F4" s="2"/>
      <c r="G4" s="8"/>
    </row>
    <row r="5" spans="2:7" x14ac:dyDescent="0.3">
      <c r="B5" s="2" t="s">
        <v>3</v>
      </c>
      <c r="C5" s="2">
        <v>720</v>
      </c>
      <c r="E5" s="7" t="s">
        <v>22</v>
      </c>
      <c r="F5" s="6"/>
      <c r="G5" s="8"/>
    </row>
    <row r="6" spans="2:7" x14ac:dyDescent="0.3">
      <c r="B6" s="2" t="s">
        <v>4</v>
      </c>
      <c r="C6" s="2">
        <v>610</v>
      </c>
      <c r="E6" s="7" t="s">
        <v>23</v>
      </c>
      <c r="F6" s="5"/>
      <c r="G6" s="9"/>
    </row>
    <row r="7" spans="2:7" x14ac:dyDescent="0.3">
      <c r="B7" s="2" t="s">
        <v>5</v>
      </c>
      <c r="C7" s="2">
        <v>770</v>
      </c>
      <c r="E7" s="7" t="s">
        <v>26</v>
      </c>
      <c r="F7" s="2"/>
      <c r="G7" s="8"/>
    </row>
    <row r="8" spans="2:7" x14ac:dyDescent="0.3">
      <c r="B8" s="2" t="s">
        <v>6</v>
      </c>
      <c r="C8" s="2">
        <v>745</v>
      </c>
      <c r="E8" s="11" t="s">
        <v>19</v>
      </c>
      <c r="F8" s="6"/>
      <c r="G8" s="10"/>
    </row>
    <row r="9" spans="2:7" x14ac:dyDescent="0.3">
      <c r="B9" s="2" t="s">
        <v>7</v>
      </c>
      <c r="C9" s="2">
        <v>690</v>
      </c>
      <c r="E9" s="7" t="s">
        <v>15</v>
      </c>
      <c r="F9" s="6"/>
      <c r="G9" s="8"/>
    </row>
    <row r="10" spans="2:7" x14ac:dyDescent="0.3">
      <c r="B10" s="2" t="s">
        <v>8</v>
      </c>
      <c r="C10" s="2">
        <v>705</v>
      </c>
      <c r="E10" s="7" t="s">
        <v>16</v>
      </c>
      <c r="F10" s="6"/>
      <c r="G10" s="8"/>
    </row>
    <row r="11" spans="2:7" ht="18" customHeight="1" x14ac:dyDescent="0.3">
      <c r="B11" s="2" t="s">
        <v>9</v>
      </c>
      <c r="C11" s="2">
        <v>760</v>
      </c>
    </row>
    <row r="12" spans="2:7" ht="18" customHeight="1" x14ac:dyDescent="0.3">
      <c r="B12" s="2" t="s">
        <v>10</v>
      </c>
      <c r="C12" s="2">
        <v>680</v>
      </c>
    </row>
    <row r="13" spans="2:7" ht="18" customHeight="1" x14ac:dyDescent="0.3">
      <c r="B13" s="2" t="s">
        <v>11</v>
      </c>
      <c r="C13" s="2">
        <v>695</v>
      </c>
    </row>
    <row r="14" spans="2:7" ht="18" customHeight="1" x14ac:dyDescent="0.3">
      <c r="B14" s="2" t="s">
        <v>12</v>
      </c>
      <c r="C14" s="2">
        <v>730</v>
      </c>
    </row>
    <row r="15" spans="2:7" ht="18" customHeight="1" x14ac:dyDescent="0.3">
      <c r="B15" s="2" t="s">
        <v>13</v>
      </c>
      <c r="C15" s="2">
        <v>750</v>
      </c>
    </row>
  </sheetData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49263-C5FC-4D4F-9460-65103B013736}">
  <dimension ref="B1:G15"/>
  <sheetViews>
    <sheetView showGridLines="0" workbookViewId="0"/>
  </sheetViews>
  <sheetFormatPr baseColWidth="10" defaultColWidth="8.88671875" defaultRowHeight="14.4" x14ac:dyDescent="0.3"/>
  <cols>
    <col min="1" max="1" width="3.33203125" style="1" customWidth="1"/>
    <col min="2" max="2" width="12.77734375" style="1" customWidth="1"/>
    <col min="3" max="3" width="21.109375" style="1" bestFit="1" customWidth="1"/>
    <col min="4" max="4" width="8.88671875" style="1"/>
    <col min="5" max="5" width="26.21875" style="1" bestFit="1" customWidth="1"/>
    <col min="6" max="6" width="13.44140625" style="1" customWidth="1"/>
    <col min="7" max="7" width="58.5546875" style="1" customWidth="1"/>
    <col min="8" max="16384" width="8.88671875" style="1"/>
  </cols>
  <sheetData>
    <row r="1" spans="2:7" x14ac:dyDescent="0.3">
      <c r="B1" s="4" t="s">
        <v>17</v>
      </c>
      <c r="C1" s="4" t="s">
        <v>18</v>
      </c>
    </row>
    <row r="3" spans="2:7" ht="18" customHeight="1" x14ac:dyDescent="0.3">
      <c r="B3" s="3" t="s">
        <v>0</v>
      </c>
      <c r="C3" s="3" t="s">
        <v>1</v>
      </c>
      <c r="E3" s="3" t="s">
        <v>29</v>
      </c>
      <c r="F3" s="3" t="s">
        <v>20</v>
      </c>
      <c r="G3" s="3" t="s">
        <v>21</v>
      </c>
    </row>
    <row r="4" spans="2:7" x14ac:dyDescent="0.3">
      <c r="B4" s="2" t="s">
        <v>2</v>
      </c>
      <c r="C4" s="2">
        <v>665</v>
      </c>
      <c r="E4" s="7" t="s">
        <v>14</v>
      </c>
      <c r="F4" s="2">
        <f>AVERAGE(C4:C15)</f>
        <v>710</v>
      </c>
      <c r="G4" s="8" t="s">
        <v>30</v>
      </c>
    </row>
    <row r="5" spans="2:7" x14ac:dyDescent="0.3">
      <c r="B5" s="2" t="s">
        <v>3</v>
      </c>
      <c r="C5" s="2">
        <v>720</v>
      </c>
      <c r="E5" s="7" t="s">
        <v>22</v>
      </c>
      <c r="F5" s="6">
        <f>_xlfn.STDEV.P(C4:C15)</f>
        <v>43.77975178854566</v>
      </c>
      <c r="G5" s="8" t="s">
        <v>31</v>
      </c>
    </row>
    <row r="6" spans="2:7" ht="43.2" x14ac:dyDescent="0.3">
      <c r="B6" s="2" t="s">
        <v>4</v>
      </c>
      <c r="C6" s="2">
        <v>610</v>
      </c>
      <c r="E6" s="7" t="s">
        <v>23</v>
      </c>
      <c r="F6" s="5">
        <f>F5/F4</f>
        <v>6.1661622237388254E-2</v>
      </c>
      <c r="G6" s="9" t="s">
        <v>32</v>
      </c>
    </row>
    <row r="7" spans="2:7" x14ac:dyDescent="0.3">
      <c r="B7" s="2" t="s">
        <v>5</v>
      </c>
      <c r="C7" s="2">
        <v>770</v>
      </c>
      <c r="E7" s="7" t="s">
        <v>26</v>
      </c>
      <c r="F7" s="2">
        <f>COUNT(C4:C15)</f>
        <v>12</v>
      </c>
      <c r="G7" s="8" t="s">
        <v>24</v>
      </c>
    </row>
    <row r="8" spans="2:7" ht="28.8" x14ac:dyDescent="0.3">
      <c r="B8" s="2" t="s">
        <v>6</v>
      </c>
      <c r="C8" s="2">
        <v>745</v>
      </c>
      <c r="E8" s="11" t="s">
        <v>19</v>
      </c>
      <c r="F8" s="6">
        <f>_xlfn.CONFIDENCE.NORM(0.05,F5,F7)</f>
        <v>24.77027128265701</v>
      </c>
      <c r="G8" s="10" t="s">
        <v>25</v>
      </c>
    </row>
    <row r="9" spans="2:7" x14ac:dyDescent="0.3">
      <c r="B9" s="2" t="s">
        <v>7</v>
      </c>
      <c r="C9" s="2">
        <v>690</v>
      </c>
      <c r="E9" s="7" t="s">
        <v>15</v>
      </c>
      <c r="F9" s="6">
        <f>$F$4-$F$8</f>
        <v>685.22972871734294</v>
      </c>
      <c r="G9" s="8" t="s">
        <v>27</v>
      </c>
    </row>
    <row r="10" spans="2:7" x14ac:dyDescent="0.3">
      <c r="B10" s="2" t="s">
        <v>8</v>
      </c>
      <c r="C10" s="2">
        <v>705</v>
      </c>
      <c r="E10" s="7" t="s">
        <v>16</v>
      </c>
      <c r="F10" s="6">
        <f>$F$4+$F$8</f>
        <v>734.77027128265706</v>
      </c>
      <c r="G10" s="8" t="s">
        <v>28</v>
      </c>
    </row>
    <row r="11" spans="2:7" ht="18" customHeight="1" x14ac:dyDescent="0.3">
      <c r="B11" s="2" t="s">
        <v>9</v>
      </c>
      <c r="C11" s="2">
        <v>760</v>
      </c>
    </row>
    <row r="12" spans="2:7" ht="18" customHeight="1" x14ac:dyDescent="0.3">
      <c r="B12" s="2" t="s">
        <v>10</v>
      </c>
      <c r="C12" s="2">
        <v>680</v>
      </c>
    </row>
    <row r="13" spans="2:7" ht="18" customHeight="1" x14ac:dyDescent="0.3">
      <c r="B13" s="2" t="s">
        <v>11</v>
      </c>
      <c r="C13" s="2">
        <v>695</v>
      </c>
    </row>
    <row r="14" spans="2:7" ht="18" customHeight="1" x14ac:dyDescent="0.3">
      <c r="B14" s="2" t="s">
        <v>12</v>
      </c>
      <c r="C14" s="2">
        <v>730</v>
      </c>
    </row>
    <row r="15" spans="2:7" ht="18" customHeight="1" x14ac:dyDescent="0.3">
      <c r="B15" s="2" t="s">
        <v>13</v>
      </c>
      <c r="C15" s="2">
        <v>750</v>
      </c>
    </row>
  </sheetData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Volatilidad_MetalPro</vt:lpstr>
      <vt:lpstr>Volatilidad_MetalPro (Final)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Miguel Vergara</cp:lastModifiedBy>
  <dcterms:created xsi:type="dcterms:W3CDTF">2025-11-28T07:58:02Z</dcterms:created>
  <dcterms:modified xsi:type="dcterms:W3CDTF">2025-11-28T08:35:22Z</dcterms:modified>
</cp:coreProperties>
</file>